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5" i="1"/>
  <c r="F15" s="1"/>
  <c r="F4" s="1"/>
  <c r="D15"/>
  <c r="C15"/>
  <c r="F14"/>
  <c r="E14"/>
  <c r="D14"/>
  <c r="C14"/>
  <c r="C10"/>
  <c r="D10" s="1"/>
  <c r="E10" s="1"/>
  <c r="F10" s="1"/>
  <c r="E4"/>
  <c r="D4"/>
  <c r="C4"/>
</calcChain>
</file>

<file path=xl/sharedStrings.xml><?xml version="1.0" encoding="utf-8"?>
<sst xmlns="http://schemas.openxmlformats.org/spreadsheetml/2006/main" count="22" uniqueCount="22">
  <si>
    <t>Информация о предложении ООО "Новокузнецкая теплосетевая компания" об установлении цен (тарифов) на услуги по передаче тепловой энергии на 2019 г. долгосрочного периода регулирования 2019 - 2023 гг.  по контуру теплоснабжения от Западно-Сибирской ТЭЦ (ООО "КузнецкТеплоСбыт")</t>
  </si>
  <si>
    <t xml:space="preserve">Наименование </t>
  </si>
  <si>
    <t>2019 г.</t>
  </si>
  <si>
    <t>2020 г.</t>
  </si>
  <si>
    <t>2021 г.</t>
  </si>
  <si>
    <t>2022 г.</t>
  </si>
  <si>
    <t>2023 г.</t>
  </si>
  <si>
    <t>Предлагаемый метод регулирования</t>
  </si>
  <si>
    <t>метод индексации установленных тарифов</t>
  </si>
  <si>
    <t>Расчетная величина тарифов на услуги по передаче тепловой энергии, руб./Гкал</t>
  </si>
  <si>
    <t>Срок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</si>
  <si>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</si>
  <si>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Индекс потребительских цен на расчетный период регулирования (ИПЦ)</t>
  </si>
  <si>
    <t>Индекс эффективности операционных расходов (ИР)</t>
  </si>
  <si>
    <t>Индекс изменения количества активов (ИКА)</t>
  </si>
  <si>
    <t>Количество условных единиц, относящихся к активам, необходимым для осуществления регулируемой деятельности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</si>
  <si>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</si>
  <si>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Итого, коэффициент индексации</t>
  </si>
  <si>
    <t>Сведения о необходимой валовой выручке на соответствующий период, в том числе с разбивкой по годам</t>
  </si>
  <si>
    <t>НВВ, тыс. руб.</t>
  </si>
  <si>
    <t>Годовой объем полезного отпуска тепловой энергии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</si>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</sst>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Verdan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Alignment="1" applyProtection="1"/>
  </cellXfs>
  <cellStyles count="3">
    <cellStyle name="Гиперссылка" xfId="2" builtinId="8"/>
    <cellStyle name="Обычный" xfId="0" builtinId="0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9/&#1053;&#1058;&#1050;/&#1092;&#1086;&#1088;&#1084;&#1099;%20&#1056;&#1069;&#1050;/&#1053;&#1086;&#1074;&#1099;&#1077;%20&#1092;&#1086;&#1088;&#1084;&#1099;%20&#1087;&#1086;%20&#1053;&#1058;&#1050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ТЭЦ с завокз."/>
      <sheetName val="Кузнецк"/>
      <sheetName val="ЗапСиб"/>
      <sheetName val="Приложение 3.1"/>
      <sheetName val="Приложение 4.1ТЭЦ ЗапСиб"/>
      <sheetName val="Приложение 4.2 ТЭЦ ЗапСиб"/>
      <sheetName val="Приложение 4.3 ТЭЦ ЗапСиб"/>
      <sheetName val="Приложение 4.1 ТЭЦ Кузнецк"/>
      <sheetName val="Приложение 4.2 ТЭЦ Кузнецк"/>
      <sheetName val="Приложение 4.3 ТЭЦ Кузнецк"/>
      <sheetName val="Приложение 4.1 ТЭЦ Центральная"/>
      <sheetName val="Приложение 4.2 ТЭЦ Центральная"/>
      <sheetName val="Приложение 4.3 ТЭЦ Центральная"/>
      <sheetName val="Прил. 4.1 ЦТЭЦ_Завокзальная"/>
      <sheetName val="Прил. 4.2 ЦТЭЦ Завокзальная"/>
      <sheetName val="Прил 4.3 ЦТЭЦ_Завокзальная"/>
      <sheetName val="Приложение 4.1 ЦТЭЦ_Свод"/>
      <sheetName val="Приложение 4.2 ЦТЭЦ_Свод"/>
      <sheetName val="Приложение 4.3 ЦТЭЦ_Свод"/>
      <sheetName val="Долгосрочные параметры"/>
      <sheetName val="УЕ"/>
      <sheetName val="Долгосрочка"/>
      <sheetName val="Долгосрочка_Новый формат"/>
      <sheetName val="Приложения 4.6"/>
      <sheetName val="Приложение 4.7"/>
      <sheetName val="Приложение 4.8"/>
      <sheetName val="Приложение 4.9"/>
      <sheetName val="соц.отчисл."/>
      <sheetName val="Приложение 4.10"/>
      <sheetName val="Приложение 4.11"/>
      <sheetName val="Приложение 4.12"/>
      <sheetName val="Приложение 6.2"/>
      <sheetName val="Приложение 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6">
          <cell r="R116">
            <v>32840.774210268166</v>
          </cell>
          <cell r="S116">
            <v>34767.254278486565</v>
          </cell>
          <cell r="T116">
            <v>36816.33103595805</v>
          </cell>
          <cell r="U116">
            <v>38995.810093460634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I10" sqref="I10"/>
    </sheetView>
  </sheetViews>
  <sheetFormatPr defaultRowHeight="15"/>
  <cols>
    <col min="1" max="1" width="68.28515625" customWidth="1"/>
    <col min="2" max="2" width="14.28515625" customWidth="1"/>
    <col min="3" max="3" width="13.28515625" customWidth="1"/>
    <col min="4" max="4" width="14.85546875" customWidth="1"/>
    <col min="5" max="5" width="13.140625" customWidth="1"/>
    <col min="6" max="6" width="14.7109375" customWidth="1"/>
  </cols>
  <sheetData>
    <row r="1" spans="1:6" ht="63" customHeight="1">
      <c r="A1" s="1" t="s">
        <v>0</v>
      </c>
      <c r="B1" s="1"/>
      <c r="C1" s="1"/>
      <c r="D1" s="1"/>
      <c r="E1" s="1"/>
      <c r="F1" s="1"/>
    </row>
    <row r="2" spans="1:6" s="4" customFormat="1" ht="23.2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.75" customHeight="1">
      <c r="A3" s="5" t="s">
        <v>7</v>
      </c>
      <c r="B3" s="6" t="s">
        <v>8</v>
      </c>
      <c r="C3" s="7"/>
      <c r="D3" s="7"/>
      <c r="E3" s="7"/>
      <c r="F3" s="8"/>
    </row>
    <row r="4" spans="1:6" ht="31.5">
      <c r="A4" s="9" t="s">
        <v>9</v>
      </c>
      <c r="B4" s="10">
        <v>233.07</v>
      </c>
      <c r="C4" s="10">
        <f>C14/C15</f>
        <v>251.0609000234555</v>
      </c>
      <c r="D4" s="10">
        <f t="shared" ref="D4:F4" si="0">D14/D15</f>
        <v>265.78844014499549</v>
      </c>
      <c r="E4" s="10">
        <f t="shared" si="0"/>
        <v>281.45320650081072</v>
      </c>
      <c r="F4" s="10">
        <f t="shared" si="0"/>
        <v>298.11487136460028</v>
      </c>
    </row>
    <row r="5" spans="1:6" ht="15.75">
      <c r="A5" s="9" t="s">
        <v>10</v>
      </c>
      <c r="B5" s="11">
        <v>2019</v>
      </c>
      <c r="C5" s="11">
        <v>2020</v>
      </c>
      <c r="D5" s="11">
        <v>2021</v>
      </c>
      <c r="E5" s="11">
        <v>2022</v>
      </c>
      <c r="F5" s="11">
        <v>2023</v>
      </c>
    </row>
    <row r="6" spans="1:6" ht="47.25">
      <c r="A6" s="5" t="s">
        <v>11</v>
      </c>
      <c r="B6" s="12"/>
      <c r="C6" s="12"/>
      <c r="D6" s="12"/>
      <c r="E6" s="12"/>
      <c r="F6" s="12"/>
    </row>
    <row r="7" spans="1:6" ht="30">
      <c r="A7" s="13" t="s">
        <v>12</v>
      </c>
      <c r="B7" s="14">
        <v>1.075</v>
      </c>
      <c r="C7" s="14">
        <v>1.075</v>
      </c>
      <c r="D7" s="14">
        <v>1.075</v>
      </c>
      <c r="E7" s="14">
        <v>1.075</v>
      </c>
      <c r="F7" s="14">
        <v>1.075</v>
      </c>
    </row>
    <row r="8" spans="1:6">
      <c r="A8" s="13" t="s">
        <v>13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</row>
    <row r="9" spans="1:6">
      <c r="A9" s="13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ht="30">
      <c r="A10" s="13" t="s">
        <v>15</v>
      </c>
      <c r="B10" s="14">
        <v>20</v>
      </c>
      <c r="C10" s="14">
        <f>B10</f>
        <v>20</v>
      </c>
      <c r="D10" s="14">
        <f>C10</f>
        <v>20</v>
      </c>
      <c r="E10" s="14">
        <f>D10</f>
        <v>20</v>
      </c>
      <c r="F10" s="14">
        <f>E10</f>
        <v>20</v>
      </c>
    </row>
    <row r="11" spans="1:6" ht="16.5">
      <c r="A11" s="13" t="s">
        <v>16</v>
      </c>
      <c r="B11" s="14">
        <v>0.75</v>
      </c>
      <c r="C11" s="14">
        <v>0.75</v>
      </c>
      <c r="D11" s="14">
        <v>0.75</v>
      </c>
      <c r="E11" s="14">
        <v>0.75</v>
      </c>
      <c r="F11" s="14">
        <v>0.75</v>
      </c>
    </row>
    <row r="12" spans="1:6">
      <c r="A12" s="13" t="s">
        <v>17</v>
      </c>
      <c r="B12" s="15">
        <v>1.0643</v>
      </c>
      <c r="C12" s="15">
        <v>1.0642499999999999</v>
      </c>
      <c r="D12" s="15">
        <v>1.0642499999999999</v>
      </c>
      <c r="E12" s="15">
        <v>1.0642499999999999</v>
      </c>
      <c r="F12" s="15">
        <v>1.0642499999999999</v>
      </c>
    </row>
    <row r="13" spans="1:6" ht="31.5">
      <c r="A13" s="5" t="s">
        <v>18</v>
      </c>
      <c r="B13" s="16"/>
      <c r="C13" s="16"/>
      <c r="D13" s="16"/>
      <c r="E13" s="16"/>
      <c r="F13" s="16"/>
    </row>
    <row r="14" spans="1:6" ht="16.149999999999999" customHeight="1">
      <c r="A14" s="13" t="s">
        <v>19</v>
      </c>
      <c r="B14" s="10">
        <v>30487.518756561683</v>
      </c>
      <c r="C14" s="10">
        <f>'[1]Долгосрочка_Новый формат'!$R$116</f>
        <v>32840.774210268166</v>
      </c>
      <c r="D14" s="10">
        <f>'[1]Долгосрочка_Новый формат'!$S$116</f>
        <v>34767.254278486565</v>
      </c>
      <c r="E14" s="10">
        <f>'[1]Долгосрочка_Новый формат'!$T$116</f>
        <v>36816.33103595805</v>
      </c>
      <c r="F14" s="10">
        <f>'[1]Долгосрочка_Новый формат'!$U$116</f>
        <v>38995.810093460634</v>
      </c>
    </row>
    <row r="15" spans="1:6" ht="15.75">
      <c r="A15" s="5" t="s">
        <v>20</v>
      </c>
      <c r="B15" s="16">
        <v>130.80799999999999</v>
      </c>
      <c r="C15" s="16">
        <f>B15</f>
        <v>130.80799999999999</v>
      </c>
      <c r="D15" s="16">
        <f>B15</f>
        <v>130.80799999999999</v>
      </c>
      <c r="E15" s="16">
        <f>D15</f>
        <v>130.80799999999999</v>
      </c>
      <c r="F15" s="16">
        <f>E15</f>
        <v>130.80799999999999</v>
      </c>
    </row>
    <row r="16" spans="1:6" ht="66" customHeight="1">
      <c r="A16" s="5" t="s">
        <v>21</v>
      </c>
      <c r="B16" s="17">
        <v>1025.9187334893468</v>
      </c>
      <c r="C16" s="18">
        <v>0</v>
      </c>
      <c r="D16" s="18">
        <v>0</v>
      </c>
      <c r="E16" s="18">
        <v>0</v>
      </c>
      <c r="F16" s="18">
        <v>0</v>
      </c>
    </row>
    <row r="17" spans="1:1">
      <c r="A17" s="19"/>
    </row>
    <row r="18" spans="1:1">
      <c r="A18" s="19"/>
    </row>
    <row r="19" spans="1:1">
      <c r="A19" s="20"/>
    </row>
  </sheetData>
  <mergeCells count="2">
    <mergeCell ref="A1:F1"/>
    <mergeCell ref="B3:F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2018-05-14T08:29:50Z</dcterms:modified>
</cp:coreProperties>
</file>